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"/>
    </mc:Choice>
  </mc:AlternateContent>
  <xr:revisionPtr revIDLastSave="0" documentId="13_ncr:1_{2881EB77-99A5-4D9A-8BEC-4A3C45A17018}" xr6:coauthVersionLast="45" xr6:coauthVersionMax="45" xr10:uidLastSave="{00000000-0000-0000-0000-000000000000}"/>
  <bookViews>
    <workbookView xWindow="-120" yWindow="-120" windowWidth="20730" windowHeight="11160" firstSheet="1" activeTab="8" xr2:uid="{5F12AE5F-978A-4418-9F64-CB2094C32C0F}"/>
  </bookViews>
  <sheets>
    <sheet name="Apr " sheetId="1" r:id="rId1"/>
    <sheet name="May" sheetId="2" r:id="rId2"/>
    <sheet name="June" sheetId="3" r:id="rId3"/>
    <sheet name="July" sheetId="4" r:id="rId4"/>
    <sheet name="Sept " sheetId="5" r:id="rId5"/>
    <sheet name="Oct" sheetId="6" r:id="rId6"/>
    <sheet name="Nov" sheetId="7" r:id="rId7"/>
    <sheet name="Dec" sheetId="8" r:id="rId8"/>
    <sheet name="Jan 20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9" l="1"/>
  <c r="E19" i="8" l="1"/>
  <c r="E11" i="8"/>
  <c r="E8" i="8"/>
  <c r="E15" i="8" l="1"/>
  <c r="E26" i="7"/>
  <c r="E31" i="7" l="1"/>
  <c r="E12" i="7" l="1"/>
  <c r="E8" i="7" l="1"/>
  <c r="E21" i="6" l="1"/>
  <c r="E8" i="6" l="1"/>
  <c r="E23" i="5" l="1"/>
  <c r="E13" i="5"/>
  <c r="E8" i="5"/>
  <c r="E18" i="3" l="1"/>
  <c r="E23" i="2" l="1"/>
  <c r="E19" i="1" l="1"/>
</calcChain>
</file>

<file path=xl/sharedStrings.xml><?xml version="1.0" encoding="utf-8"?>
<sst xmlns="http://schemas.openxmlformats.org/spreadsheetml/2006/main" count="381" uniqueCount="195">
  <si>
    <t>Middleton on the Wolds Parish Council</t>
  </si>
  <si>
    <t>Appendix 1</t>
  </si>
  <si>
    <t>Cheque No</t>
  </si>
  <si>
    <t>Payee</t>
  </si>
  <si>
    <t>Invoice No</t>
  </si>
  <si>
    <t>Details</t>
  </si>
  <si>
    <t>Amount</t>
  </si>
  <si>
    <t>Total to Pay</t>
  </si>
  <si>
    <t>Approved for Payment</t>
  </si>
  <si>
    <t>Signed</t>
  </si>
  <si>
    <t>Date</t>
  </si>
  <si>
    <t>Payment Schedule 1st April 2019</t>
  </si>
  <si>
    <t>Walkers Landscape</t>
  </si>
  <si>
    <t>Grass Cutting 20.03.19</t>
  </si>
  <si>
    <t>Lyn Dennis</t>
  </si>
  <si>
    <t>Hello Print   April  Newsletter</t>
  </si>
  <si>
    <t>ERNLLCA</t>
  </si>
  <si>
    <t>ERN19-097</t>
  </si>
  <si>
    <t>Membership 1st April 2019 -31 March 2020</t>
  </si>
  <si>
    <t>Buckton Pest Management</t>
  </si>
  <si>
    <t>Pest Control 20 Dec 18-20 March 19</t>
  </si>
  <si>
    <t>D Newlove</t>
  </si>
  <si>
    <t>01.03.19</t>
  </si>
  <si>
    <t>Container plants &amp; Planting</t>
  </si>
  <si>
    <t>F Brailsford</t>
  </si>
  <si>
    <t>T Grice</t>
  </si>
  <si>
    <t>Theo Carlin</t>
  </si>
  <si>
    <t>Cash</t>
  </si>
  <si>
    <t>April Newsletter delivery</t>
  </si>
  <si>
    <t>tba</t>
  </si>
  <si>
    <t>42/19</t>
  </si>
  <si>
    <t>ERYC Waste Collection</t>
  </si>
  <si>
    <t>Flair Office Supplies</t>
  </si>
  <si>
    <t>Yorkshire Water</t>
  </si>
  <si>
    <t>12.04.19</t>
  </si>
  <si>
    <t>Bunting Tour de Yorkshire</t>
  </si>
  <si>
    <t>Middleton Village Hall Committee</t>
  </si>
  <si>
    <t>Rent &amp; Electric 1/01-31/03/2019</t>
  </si>
  <si>
    <t>Waste collection cemetery 1/04/19-3/03/20</t>
  </si>
  <si>
    <t>12/12/18-04/04/19</t>
  </si>
  <si>
    <t xml:space="preserve">J Fisher Expenses </t>
  </si>
  <si>
    <t>re new keys for garden storage container</t>
  </si>
  <si>
    <t xml:space="preserve">N Jones Expenses </t>
  </si>
  <si>
    <t>ink cartridges community plan</t>
  </si>
  <si>
    <t>Payment Schedule 13th May 2019</t>
  </si>
  <si>
    <t>ERYC Salt Bin Maintenance</t>
  </si>
  <si>
    <t>5 bins 10 visits 8/11/18 and 1/03/19</t>
  </si>
  <si>
    <t>Hello Print  May Newsletter</t>
  </si>
  <si>
    <t>Tour de Yorkshire refreshments</t>
  </si>
  <si>
    <t>Cash Payments already made</t>
  </si>
  <si>
    <t xml:space="preserve"> </t>
  </si>
  <si>
    <t>May Newsletter delivery</t>
  </si>
  <si>
    <t>Paid Cash</t>
  </si>
  <si>
    <t>Grass cutting April 12th and 26th</t>
  </si>
  <si>
    <t>Cemetery rose garden</t>
  </si>
  <si>
    <t>Cemetery works 13/04/19</t>
  </si>
  <si>
    <t>David Peacock</t>
  </si>
  <si>
    <t>19/640</t>
  </si>
  <si>
    <t>Internal Audit</t>
  </si>
  <si>
    <t>Total to Pay By Cheque</t>
  </si>
  <si>
    <t>Appendx 1</t>
  </si>
  <si>
    <t>Payment Schedule 3rd June 2019</t>
  </si>
  <si>
    <t>June Newsletter delivery</t>
  </si>
  <si>
    <t>3.06.19</t>
  </si>
  <si>
    <t xml:space="preserve">Lyn Dennis Hello Print </t>
  </si>
  <si>
    <t>June Newsletter</t>
  </si>
  <si>
    <t>Bank Payments already made</t>
  </si>
  <si>
    <t>BP</t>
  </si>
  <si>
    <t>Flair Office Suplies</t>
  </si>
  <si>
    <t>Litter Bag holder</t>
  </si>
  <si>
    <t>Duncombe Sawmill</t>
  </si>
  <si>
    <t>Bench</t>
  </si>
  <si>
    <t>Cheque Payments to approve</t>
  </si>
  <si>
    <t>Petty Cash</t>
  </si>
  <si>
    <t>Total</t>
  </si>
  <si>
    <t>Approved for Payment 3rd June 2019</t>
  </si>
  <si>
    <t>03.06.19</t>
  </si>
  <si>
    <t>N Jones</t>
  </si>
  <si>
    <t>Refreshmens for youth consultation meeting</t>
  </si>
  <si>
    <t>Payment Schedule 1st July 2019</t>
  </si>
  <si>
    <t>July Newsletter delivery</t>
  </si>
  <si>
    <t>Deep Water Signs</t>
  </si>
  <si>
    <t>July Newsletter</t>
  </si>
  <si>
    <t>Approved for Payment 1st  July 2019</t>
  </si>
  <si>
    <t>To approve payment once invoice received</t>
  </si>
  <si>
    <t>N Bentley Embankment Steps</t>
  </si>
  <si>
    <t>Edging for rose garden</t>
  </si>
  <si>
    <t>Buckton Pest Control</t>
  </si>
  <si>
    <t>20th March - 20th June 2019</t>
  </si>
  <si>
    <t>L Dennis August Newsletter</t>
  </si>
  <si>
    <t>Nesletter Deliveries</t>
  </si>
  <si>
    <t>August Newsletter delivery</t>
  </si>
  <si>
    <t>Card</t>
  </si>
  <si>
    <t>Lanyards Tomorrow</t>
  </si>
  <si>
    <t>ID Holders and Lanyards</t>
  </si>
  <si>
    <t>Aug Newsletter</t>
  </si>
  <si>
    <t>Payment Schedule 2nd  September 2019</t>
  </si>
  <si>
    <t>4th April - 3rd July</t>
  </si>
  <si>
    <t>5998/5999</t>
  </si>
  <si>
    <t>cemetery maintenance and grass cutting May</t>
  </si>
  <si>
    <t xml:space="preserve">Alison Wilson Dodd </t>
  </si>
  <si>
    <t>netting for allotment fence repairs</t>
  </si>
  <si>
    <t>James Brailsford</t>
  </si>
  <si>
    <t>0219</t>
  </si>
  <si>
    <t>grass cutting cemetery April - June</t>
  </si>
  <si>
    <t>SI-305</t>
  </si>
  <si>
    <t>Being a Good Councillor</t>
  </si>
  <si>
    <t>Grass cutting July</t>
  </si>
  <si>
    <t>Everedge edging to rose garden</t>
  </si>
  <si>
    <t xml:space="preserve">Walkers Landscape </t>
  </si>
  <si>
    <t>Balance of invoice for rose garden</t>
  </si>
  <si>
    <t>Approved for Payment 2nd September 2019</t>
  </si>
  <si>
    <t>Grass cutting August</t>
  </si>
  <si>
    <t>Payment Schedule 7th October 2019</t>
  </si>
  <si>
    <t>Middleton Recreation Club</t>
  </si>
  <si>
    <t>Grant toward grass cutting costs</t>
  </si>
  <si>
    <t>A Wilson - Dood training 12/9</t>
  </si>
  <si>
    <t>SI-358</t>
  </si>
  <si>
    <t xml:space="preserve">SI-376 </t>
  </si>
  <si>
    <t>A Lowsley training 2/10/19</t>
  </si>
  <si>
    <t>SI-409</t>
  </si>
  <si>
    <t>Being a Good Conc part 2 x 3</t>
  </si>
  <si>
    <t>17106890/1753815</t>
  </si>
  <si>
    <t xml:space="preserve">Lyn Dennis Hello Print  </t>
  </si>
  <si>
    <t>Sept &amp; Oct Newsletter</t>
  </si>
  <si>
    <t>James Brailsford Studdy Corner</t>
  </si>
  <si>
    <t>0419</t>
  </si>
  <si>
    <t>September  &amp; October Newsletter delivery</t>
  </si>
  <si>
    <t>Grass cutting cemetery July &amp; August</t>
  </si>
  <si>
    <t xml:space="preserve">Peter Walker </t>
  </si>
  <si>
    <t>Grass Cutting September</t>
  </si>
  <si>
    <t>Approved for Payment 7th October 2019</t>
  </si>
  <si>
    <t>Reading Rooms</t>
  </si>
  <si>
    <t>RR/47/19</t>
  </si>
  <si>
    <t>Room Hire July - Sept</t>
  </si>
  <si>
    <t>Spic &amp; Span</t>
  </si>
  <si>
    <t>30.09.19</t>
  </si>
  <si>
    <t>Cleaning for September</t>
  </si>
  <si>
    <t>Payment Schedule 4th  November  2019</t>
  </si>
  <si>
    <t>November Newsletter delivery</t>
  </si>
  <si>
    <t xml:space="preserve">Buckton Pest Management </t>
  </si>
  <si>
    <t>Pest Control 20 June - 20th September</t>
  </si>
  <si>
    <t xml:space="preserve">ERNLLCA </t>
  </si>
  <si>
    <t>SL-513</t>
  </si>
  <si>
    <t xml:space="preserve">Being a Good Councillor Part 3 </t>
  </si>
  <si>
    <t>SL-5554</t>
  </si>
  <si>
    <t>ERNLLCA Conference Cllr Wilson-Dodd</t>
  </si>
  <si>
    <t>Nick Bentley</t>
  </si>
  <si>
    <t>Railway embankment Steps</t>
  </si>
  <si>
    <t>10.10.19</t>
  </si>
  <si>
    <t>Allotment fence posts gate latch at rec club</t>
  </si>
  <si>
    <t>Orchard Drive Playground fence repair</t>
  </si>
  <si>
    <t>9147207501190910</t>
  </si>
  <si>
    <t>Sports Pavilion period 3/07 -11/09</t>
  </si>
  <si>
    <t>L Dennis - Hello Print</t>
  </si>
  <si>
    <t>November Newsletter</t>
  </si>
  <si>
    <t>Driffield School</t>
  </si>
  <si>
    <t xml:space="preserve">Section 137 </t>
  </si>
  <si>
    <t>Twilight Bus Donation</t>
  </si>
  <si>
    <t>Approved for Payment 4th November 2019</t>
  </si>
  <si>
    <t>BT</t>
  </si>
  <si>
    <t>Reading rooms telephone and internet</t>
  </si>
  <si>
    <t>P Walker</t>
  </si>
  <si>
    <t>Inv 51058;51059 and bal 5992</t>
  </si>
  <si>
    <t>Oct grass cutting, cemetery maintenance</t>
  </si>
  <si>
    <t>ICO</t>
  </si>
  <si>
    <t>ZA028147</t>
  </si>
  <si>
    <t>Data Protection Renewal Fee</t>
  </si>
  <si>
    <t>T3 Pro Ltd</t>
  </si>
  <si>
    <t>Replace batteries in smoke alarms</t>
  </si>
  <si>
    <t>DD</t>
  </si>
  <si>
    <t>Reading Room Payments</t>
  </si>
  <si>
    <t xml:space="preserve">B &amp; Q </t>
  </si>
  <si>
    <t>Paint and materials</t>
  </si>
  <si>
    <t>October Cleaning</t>
  </si>
  <si>
    <t>Floor Sealant</t>
  </si>
  <si>
    <t>HM Land Registry</t>
  </si>
  <si>
    <t>Reading Rooms Registration Fee</t>
  </si>
  <si>
    <t>Payment Schedule 2nd December  2019</t>
  </si>
  <si>
    <t>December /January Newsletter</t>
  </si>
  <si>
    <t>November Cleaning</t>
  </si>
  <si>
    <t xml:space="preserve">Viking </t>
  </si>
  <si>
    <t>Toilet rolls paper towels</t>
  </si>
  <si>
    <t>GB-005046739W</t>
  </si>
  <si>
    <t>BT invoices Oct 18-Nov 19</t>
  </si>
  <si>
    <t>J Eastwood Expenses</t>
  </si>
  <si>
    <t>Approved for Payment 2nd December 2019</t>
  </si>
  <si>
    <t>Christmas Bonus</t>
  </si>
  <si>
    <t>J Fisher Expenses</t>
  </si>
  <si>
    <t>Middleton on the Wolds PCC</t>
  </si>
  <si>
    <t>Church Clock service 16.03.19</t>
  </si>
  <si>
    <t>Outside Light for RR</t>
  </si>
  <si>
    <t>Domain Name inv Mar-Nov 19</t>
  </si>
  <si>
    <t>Approved for Payment 6th January 2020</t>
  </si>
  <si>
    <t>Cemetery maintenance Nov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</si>
</sst>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164" fontId="1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165" fontId="1" fillId="0" borderId="0" xfId="0" applyNumberFormat="1" applyFont="1"/>
    <xf numFmtId="0" fontId="4" fillId="0" borderId="0" xfId="0" applyFont="1"/>
    <xf numFmtId="2" fontId="1" fillId="0" borderId="0" xfId="0" applyNumberFormat="1" applyFont="1"/>
    <xf numFmtId="1" fontId="0" fillId="0" borderId="0" xfId="0" applyNumberFormat="1"/>
    <xf numFmtId="0" fontId="0" fillId="0" borderId="0" xfId="0" quotePrefix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8428-A3A5-412C-85B4-99B61ED6B28D}">
  <dimension ref="A1:F26"/>
  <sheetViews>
    <sheetView topLeftCell="A8" workbookViewId="0">
      <selection activeCell="A14" sqref="A14:E17"/>
    </sheetView>
  </sheetViews>
  <sheetFormatPr defaultRowHeight="15" x14ac:dyDescent="0.25"/>
  <cols>
    <col min="1" max="1" width="13.140625" customWidth="1"/>
    <col min="2" max="2" width="44" customWidth="1"/>
    <col min="3" max="3" width="12.85546875" customWidth="1"/>
    <col min="4" max="4" width="37.85546875" customWidth="1"/>
  </cols>
  <sheetData>
    <row r="1" spans="1:6" ht="21" x14ac:dyDescent="0.35">
      <c r="A1" s="1" t="s">
        <v>0</v>
      </c>
    </row>
    <row r="3" spans="1:6" ht="18.75" x14ac:dyDescent="0.3">
      <c r="A3" s="2" t="s">
        <v>1</v>
      </c>
    </row>
    <row r="5" spans="1:6" ht="18.75" x14ac:dyDescent="0.3">
      <c r="A5" s="2" t="s">
        <v>11</v>
      </c>
    </row>
    <row r="8" spans="1:6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6" x14ac:dyDescent="0.25">
      <c r="A9">
        <v>102290</v>
      </c>
      <c r="B9" t="s">
        <v>12</v>
      </c>
      <c r="C9">
        <v>5984</v>
      </c>
      <c r="D9" t="s">
        <v>13</v>
      </c>
      <c r="E9" s="4">
        <v>145</v>
      </c>
    </row>
    <row r="10" spans="1:6" x14ac:dyDescent="0.25">
      <c r="A10">
        <v>102291</v>
      </c>
      <c r="B10" t="s">
        <v>14</v>
      </c>
      <c r="C10">
        <v>1491257</v>
      </c>
      <c r="D10" t="s">
        <v>15</v>
      </c>
      <c r="E10" s="4">
        <v>177.25</v>
      </c>
    </row>
    <row r="11" spans="1:6" x14ac:dyDescent="0.25">
      <c r="A11">
        <v>102292</v>
      </c>
      <c r="B11" t="s">
        <v>16</v>
      </c>
      <c r="C11" t="s">
        <v>17</v>
      </c>
      <c r="D11" t="s">
        <v>18</v>
      </c>
      <c r="E11" s="4">
        <v>385.18</v>
      </c>
    </row>
    <row r="12" spans="1:6" x14ac:dyDescent="0.25">
      <c r="A12">
        <v>102293</v>
      </c>
      <c r="B12" t="s">
        <v>19</v>
      </c>
      <c r="C12">
        <v>7777</v>
      </c>
      <c r="D12" t="s">
        <v>20</v>
      </c>
      <c r="E12" s="4">
        <v>57</v>
      </c>
    </row>
    <row r="13" spans="1:6" x14ac:dyDescent="0.25">
      <c r="A13">
        <v>102294</v>
      </c>
      <c r="B13" t="s">
        <v>21</v>
      </c>
      <c r="C13" t="s">
        <v>22</v>
      </c>
      <c r="D13" t="s">
        <v>23</v>
      </c>
      <c r="E13" s="4">
        <v>25</v>
      </c>
    </row>
    <row r="14" spans="1:6" x14ac:dyDescent="0.25">
      <c r="A14" t="s">
        <v>27</v>
      </c>
      <c r="B14" t="s">
        <v>24</v>
      </c>
      <c r="D14" t="s">
        <v>28</v>
      </c>
      <c r="E14" s="4">
        <v>12</v>
      </c>
      <c r="F14" t="s">
        <v>29</v>
      </c>
    </row>
    <row r="15" spans="1:6" x14ac:dyDescent="0.25">
      <c r="A15" t="s">
        <v>27</v>
      </c>
      <c r="B15" t="s">
        <v>25</v>
      </c>
      <c r="D15" t="s">
        <v>28</v>
      </c>
      <c r="E15" s="4">
        <v>12</v>
      </c>
      <c r="F15" t="s">
        <v>29</v>
      </c>
    </row>
    <row r="16" spans="1:6" x14ac:dyDescent="0.25">
      <c r="A16" t="s">
        <v>27</v>
      </c>
      <c r="B16" t="s">
        <v>26</v>
      </c>
      <c r="D16" t="s">
        <v>28</v>
      </c>
      <c r="E16" s="4">
        <v>12</v>
      </c>
      <c r="F16" t="s">
        <v>29</v>
      </c>
    </row>
    <row r="17" spans="2:6" x14ac:dyDescent="0.25">
      <c r="E17" s="4"/>
    </row>
    <row r="18" spans="2:6" x14ac:dyDescent="0.25">
      <c r="E18" s="4"/>
    </row>
    <row r="19" spans="2:6" x14ac:dyDescent="0.25">
      <c r="B19" s="5" t="s">
        <v>7</v>
      </c>
      <c r="C19" s="6"/>
      <c r="D19" s="6"/>
      <c r="E19" s="7">
        <f>SUM(E6:E18)</f>
        <v>825.43000000000006</v>
      </c>
      <c r="F19" s="8"/>
    </row>
    <row r="20" spans="2:6" x14ac:dyDescent="0.25">
      <c r="B20" s="9"/>
      <c r="F20" s="10"/>
    </row>
    <row r="21" spans="2:6" x14ac:dyDescent="0.25">
      <c r="B21" s="9" t="s">
        <v>8</v>
      </c>
      <c r="F21" s="10"/>
    </row>
    <row r="22" spans="2:6" x14ac:dyDescent="0.25">
      <c r="B22" s="9"/>
      <c r="F22" s="10"/>
    </row>
    <row r="23" spans="2:6" x14ac:dyDescent="0.25">
      <c r="B23" s="9" t="s">
        <v>9</v>
      </c>
      <c r="E23" t="s">
        <v>10</v>
      </c>
      <c r="F23" s="10"/>
    </row>
    <row r="24" spans="2:6" x14ac:dyDescent="0.25">
      <c r="B24" s="9"/>
      <c r="F24" s="10"/>
    </row>
    <row r="25" spans="2:6" x14ac:dyDescent="0.25">
      <c r="B25" s="9" t="s">
        <v>9</v>
      </c>
      <c r="E25" t="s">
        <v>10</v>
      </c>
      <c r="F25" s="10"/>
    </row>
    <row r="26" spans="2:6" x14ac:dyDescent="0.25">
      <c r="B26" s="11"/>
      <c r="C26" s="12"/>
      <c r="D26" s="12"/>
      <c r="E26" s="12"/>
      <c r="F26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AEDA-8C4F-48EB-9A38-C33B12F426FB}">
  <sheetPr>
    <pageSetUpPr fitToPage="1"/>
  </sheetPr>
  <dimension ref="A1:F30"/>
  <sheetViews>
    <sheetView topLeftCell="A10" workbookViewId="0">
      <selection sqref="A1:E6"/>
    </sheetView>
  </sheetViews>
  <sheetFormatPr defaultRowHeight="15" x14ac:dyDescent="0.25"/>
  <cols>
    <col min="1" max="1" width="14" customWidth="1"/>
    <col min="2" max="2" width="32.5703125" customWidth="1"/>
    <col min="3" max="3" width="17.5703125" customWidth="1"/>
    <col min="4" max="4" width="40" customWidth="1"/>
    <col min="5" max="5" width="10.28515625" customWidth="1"/>
  </cols>
  <sheetData>
    <row r="1" spans="1:6" ht="18.75" x14ac:dyDescent="0.3">
      <c r="A1" s="2" t="s">
        <v>44</v>
      </c>
    </row>
    <row r="2" spans="1:6" ht="18.75" x14ac:dyDescent="0.3">
      <c r="A2" s="2"/>
      <c r="B2" s="3" t="s">
        <v>49</v>
      </c>
      <c r="C2" t="s">
        <v>50</v>
      </c>
      <c r="E2" t="s">
        <v>50</v>
      </c>
      <c r="F2" s="4" t="s">
        <v>50</v>
      </c>
    </row>
    <row r="3" spans="1:6" x14ac:dyDescent="0.25">
      <c r="A3" t="s">
        <v>27</v>
      </c>
      <c r="B3" t="s">
        <v>24</v>
      </c>
      <c r="D3" t="s">
        <v>51</v>
      </c>
      <c r="E3" s="4">
        <v>10</v>
      </c>
      <c r="F3" s="4" t="s">
        <v>50</v>
      </c>
    </row>
    <row r="4" spans="1:6" x14ac:dyDescent="0.25">
      <c r="A4" t="s">
        <v>27</v>
      </c>
      <c r="B4" t="s">
        <v>25</v>
      </c>
      <c r="D4" t="s">
        <v>51</v>
      </c>
      <c r="E4" s="4">
        <v>10</v>
      </c>
      <c r="F4" s="4" t="s">
        <v>50</v>
      </c>
    </row>
    <row r="5" spans="1:6" x14ac:dyDescent="0.25">
      <c r="A5" t="s">
        <v>27</v>
      </c>
      <c r="B5" t="s">
        <v>26</v>
      </c>
      <c r="D5" t="s">
        <v>51</v>
      </c>
      <c r="E5" s="4">
        <v>10</v>
      </c>
      <c r="F5" s="4"/>
    </row>
    <row r="6" spans="1:6" x14ac:dyDescent="0.25">
      <c r="E6" s="4"/>
    </row>
    <row r="7" spans="1:6" x14ac:dyDescent="0.25">
      <c r="A7">
        <v>102295</v>
      </c>
      <c r="B7" s="14" t="s">
        <v>31</v>
      </c>
      <c r="C7" s="14">
        <v>63376337</v>
      </c>
      <c r="D7" s="14" t="s">
        <v>38</v>
      </c>
      <c r="E7" s="15">
        <v>62.66</v>
      </c>
    </row>
    <row r="8" spans="1:6" x14ac:dyDescent="0.25">
      <c r="A8">
        <v>102296</v>
      </c>
      <c r="B8" s="14" t="s">
        <v>32</v>
      </c>
      <c r="C8" s="14">
        <v>133061</v>
      </c>
      <c r="D8" s="14" t="s">
        <v>35</v>
      </c>
      <c r="E8" s="15">
        <v>167.76</v>
      </c>
    </row>
    <row r="9" spans="1:6" x14ac:dyDescent="0.25">
      <c r="A9">
        <v>102297</v>
      </c>
      <c r="B9" s="14" t="s">
        <v>33</v>
      </c>
      <c r="C9" s="16">
        <v>9147207501190400</v>
      </c>
      <c r="D9" s="17" t="s">
        <v>39</v>
      </c>
      <c r="E9" s="15">
        <v>17.66</v>
      </c>
    </row>
    <row r="10" spans="1:6" x14ac:dyDescent="0.25">
      <c r="A10">
        <v>102298</v>
      </c>
      <c r="B10" s="14" t="s">
        <v>40</v>
      </c>
      <c r="C10" s="14" t="s">
        <v>34</v>
      </c>
      <c r="D10" s="14" t="s">
        <v>41</v>
      </c>
      <c r="E10" s="15">
        <v>13.5</v>
      </c>
    </row>
    <row r="11" spans="1:6" x14ac:dyDescent="0.25">
      <c r="A11">
        <v>102299</v>
      </c>
      <c r="B11" s="14" t="s">
        <v>42</v>
      </c>
      <c r="C11" s="14">
        <v>197101606</v>
      </c>
      <c r="D11" s="14" t="s">
        <v>43</v>
      </c>
      <c r="E11" s="15">
        <v>19.59</v>
      </c>
    </row>
    <row r="12" spans="1:6" x14ac:dyDescent="0.25">
      <c r="A12">
        <v>102300</v>
      </c>
      <c r="B12" s="17" t="s">
        <v>36</v>
      </c>
      <c r="C12" s="14" t="s">
        <v>30</v>
      </c>
      <c r="D12" s="14" t="s">
        <v>37</v>
      </c>
      <c r="E12" s="18">
        <v>285</v>
      </c>
    </row>
    <row r="13" spans="1:6" x14ac:dyDescent="0.25">
      <c r="A13">
        <v>102301</v>
      </c>
      <c r="B13" s="17" t="s">
        <v>45</v>
      </c>
      <c r="C13" s="17">
        <v>63560596</v>
      </c>
      <c r="D13" s="17" t="s">
        <v>46</v>
      </c>
      <c r="E13" s="18">
        <v>492</v>
      </c>
    </row>
    <row r="14" spans="1:6" x14ac:dyDescent="0.25">
      <c r="A14">
        <v>102302</v>
      </c>
      <c r="B14" s="17" t="s">
        <v>14</v>
      </c>
      <c r="C14" s="17">
        <v>1547302</v>
      </c>
      <c r="D14" s="17" t="s">
        <v>47</v>
      </c>
      <c r="E14" s="18">
        <v>152.94999999999999</v>
      </c>
    </row>
    <row r="15" spans="1:6" x14ac:dyDescent="0.25">
      <c r="A15">
        <v>102302</v>
      </c>
      <c r="B15" s="17" t="s">
        <v>14</v>
      </c>
      <c r="D15" s="17" t="s">
        <v>48</v>
      </c>
      <c r="E15" s="18">
        <v>75.81</v>
      </c>
    </row>
    <row r="16" spans="1:6" x14ac:dyDescent="0.25">
      <c r="A16">
        <v>102303</v>
      </c>
      <c r="B16" s="17" t="s">
        <v>12</v>
      </c>
      <c r="C16">
        <v>5993</v>
      </c>
      <c r="D16" s="17" t="s">
        <v>55</v>
      </c>
      <c r="E16" s="18">
        <v>45.83</v>
      </c>
    </row>
    <row r="17" spans="1:6" x14ac:dyDescent="0.25">
      <c r="A17">
        <v>102303</v>
      </c>
      <c r="B17" s="17" t="s">
        <v>12</v>
      </c>
      <c r="C17">
        <v>5990</v>
      </c>
      <c r="D17" s="17" t="s">
        <v>53</v>
      </c>
      <c r="E17" s="18">
        <v>145</v>
      </c>
    </row>
    <row r="18" spans="1:6" x14ac:dyDescent="0.25">
      <c r="A18">
        <v>102303</v>
      </c>
      <c r="B18" s="17" t="s">
        <v>12</v>
      </c>
      <c r="C18">
        <v>5992</v>
      </c>
      <c r="D18" s="17" t="s">
        <v>54</v>
      </c>
      <c r="E18" s="18">
        <v>950</v>
      </c>
    </row>
    <row r="19" spans="1:6" x14ac:dyDescent="0.25">
      <c r="A19">
        <v>102304</v>
      </c>
      <c r="B19" s="17" t="s">
        <v>56</v>
      </c>
      <c r="C19" t="s">
        <v>57</v>
      </c>
      <c r="D19" s="17" t="s">
        <v>58</v>
      </c>
      <c r="E19" s="18">
        <v>100</v>
      </c>
    </row>
    <row r="23" spans="1:6" x14ac:dyDescent="0.25">
      <c r="B23" s="5" t="s">
        <v>59</v>
      </c>
      <c r="C23" s="6"/>
      <c r="D23" s="6"/>
      <c r="E23" s="7">
        <f>SUM(E7:E22)</f>
        <v>2527.7600000000002</v>
      </c>
      <c r="F23" s="8"/>
    </row>
    <row r="24" spans="1:6" x14ac:dyDescent="0.25">
      <c r="B24" s="9" t="s">
        <v>52</v>
      </c>
      <c r="E24" s="19">
        <v>30</v>
      </c>
      <c r="F24" s="10"/>
    </row>
    <row r="25" spans="1:6" x14ac:dyDescent="0.25">
      <c r="B25" s="9" t="s">
        <v>8</v>
      </c>
      <c r="F25" s="10"/>
    </row>
    <row r="26" spans="1:6" x14ac:dyDescent="0.25">
      <c r="B26" s="9"/>
      <c r="F26" s="10"/>
    </row>
    <row r="27" spans="1:6" x14ac:dyDescent="0.25">
      <c r="B27" s="9" t="s">
        <v>9</v>
      </c>
      <c r="E27" t="s">
        <v>10</v>
      </c>
      <c r="F27" s="10"/>
    </row>
    <row r="28" spans="1:6" x14ac:dyDescent="0.25">
      <c r="B28" s="9"/>
      <c r="F28" s="10"/>
    </row>
    <row r="29" spans="1:6" x14ac:dyDescent="0.25">
      <c r="B29" s="9" t="s">
        <v>9</v>
      </c>
      <c r="E29" t="s">
        <v>10</v>
      </c>
      <c r="F29" s="10"/>
    </row>
    <row r="30" spans="1:6" x14ac:dyDescent="0.25">
      <c r="B30" s="11"/>
      <c r="C30" s="12"/>
      <c r="D30" s="12"/>
      <c r="E30" s="12"/>
      <c r="F30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D6EB-61F7-4475-9479-2D9C6469E3BC}">
  <sheetPr>
    <pageSetUpPr fitToPage="1"/>
  </sheetPr>
  <dimension ref="A1:E27"/>
  <sheetViews>
    <sheetView topLeftCell="A10" workbookViewId="0">
      <selection activeCell="B22" sqref="B22:D27"/>
    </sheetView>
  </sheetViews>
  <sheetFormatPr defaultRowHeight="15" x14ac:dyDescent="0.25"/>
  <cols>
    <col min="2" max="2" width="36.5703125" customWidth="1"/>
    <col min="4" max="4" width="41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61</v>
      </c>
    </row>
    <row r="3" spans="1:5" ht="18.75" x14ac:dyDescent="0.3">
      <c r="A3" s="2"/>
      <c r="B3" s="3" t="s">
        <v>49</v>
      </c>
      <c r="C3" t="s">
        <v>50</v>
      </c>
      <c r="E3" t="s">
        <v>50</v>
      </c>
    </row>
    <row r="4" spans="1:5" x14ac:dyDescent="0.25">
      <c r="A4" t="s">
        <v>27</v>
      </c>
      <c r="B4" t="s">
        <v>24</v>
      </c>
      <c r="D4" t="s">
        <v>62</v>
      </c>
      <c r="E4" s="4">
        <v>10</v>
      </c>
    </row>
    <row r="5" spans="1:5" x14ac:dyDescent="0.25">
      <c r="A5" t="s">
        <v>27</v>
      </c>
      <c r="B5" t="s">
        <v>25</v>
      </c>
      <c r="D5" t="s">
        <v>62</v>
      </c>
      <c r="E5" s="4">
        <v>10</v>
      </c>
    </row>
    <row r="6" spans="1:5" x14ac:dyDescent="0.25">
      <c r="A6" t="s">
        <v>27</v>
      </c>
      <c r="B6" t="s">
        <v>26</v>
      </c>
      <c r="D6" t="s">
        <v>62</v>
      </c>
      <c r="E6" s="4">
        <v>10</v>
      </c>
    </row>
    <row r="7" spans="1:5" x14ac:dyDescent="0.25">
      <c r="E7" s="4"/>
    </row>
    <row r="8" spans="1:5" x14ac:dyDescent="0.25">
      <c r="B8" s="3" t="s">
        <v>66</v>
      </c>
      <c r="E8" s="4"/>
    </row>
    <row r="9" spans="1:5" x14ac:dyDescent="0.25">
      <c r="E9" s="4"/>
    </row>
    <row r="10" spans="1:5" x14ac:dyDescent="0.25">
      <c r="A10" t="s">
        <v>67</v>
      </c>
      <c r="B10" t="s">
        <v>68</v>
      </c>
      <c r="D10" t="s">
        <v>69</v>
      </c>
      <c r="E10" s="4">
        <v>52.2</v>
      </c>
    </row>
    <row r="11" spans="1:5" x14ac:dyDescent="0.25">
      <c r="A11" t="s">
        <v>67</v>
      </c>
      <c r="B11" t="s">
        <v>70</v>
      </c>
      <c r="D11" t="s">
        <v>71</v>
      </c>
      <c r="E11" s="4">
        <v>219</v>
      </c>
    </row>
    <row r="12" spans="1:5" x14ac:dyDescent="0.25">
      <c r="A12" t="s">
        <v>67</v>
      </c>
      <c r="B12" t="s">
        <v>73</v>
      </c>
      <c r="E12" s="4">
        <v>100</v>
      </c>
    </row>
    <row r="13" spans="1:5" x14ac:dyDescent="0.25">
      <c r="E13" s="4"/>
    </row>
    <row r="14" spans="1:5" x14ac:dyDescent="0.25">
      <c r="B14" s="3" t="s">
        <v>72</v>
      </c>
    </row>
    <row r="15" spans="1:5" x14ac:dyDescent="0.25">
      <c r="A15" t="s">
        <v>63</v>
      </c>
      <c r="B15" t="s">
        <v>64</v>
      </c>
      <c r="C15">
        <v>102305</v>
      </c>
      <c r="D15" t="s">
        <v>65</v>
      </c>
      <c r="E15" s="4">
        <v>176.95</v>
      </c>
    </row>
    <row r="16" spans="1:5" x14ac:dyDescent="0.25">
      <c r="A16" t="s">
        <v>76</v>
      </c>
      <c r="B16" t="s">
        <v>77</v>
      </c>
      <c r="C16">
        <v>102306</v>
      </c>
      <c r="D16" t="s">
        <v>78</v>
      </c>
      <c r="E16" s="4">
        <v>12.61</v>
      </c>
    </row>
    <row r="18" spans="2:5" x14ac:dyDescent="0.25">
      <c r="B18" t="s">
        <v>74</v>
      </c>
      <c r="E18" s="21">
        <f>SUM(E4:E16)</f>
        <v>590.76</v>
      </c>
    </row>
    <row r="22" spans="2:5" x14ac:dyDescent="0.25">
      <c r="B22" s="5" t="s">
        <v>75</v>
      </c>
      <c r="C22" s="6"/>
      <c r="D22" s="8"/>
    </row>
    <row r="23" spans="2:5" x14ac:dyDescent="0.25">
      <c r="B23" s="9"/>
      <c r="C23" s="14"/>
      <c r="D23" s="10"/>
    </row>
    <row r="24" spans="2:5" x14ac:dyDescent="0.25">
      <c r="B24" s="9" t="s">
        <v>9</v>
      </c>
      <c r="C24" s="14"/>
      <c r="D24" s="10"/>
    </row>
    <row r="25" spans="2:5" x14ac:dyDescent="0.25">
      <c r="B25" s="9"/>
      <c r="C25" s="14"/>
      <c r="D25" s="10"/>
    </row>
    <row r="26" spans="2:5" x14ac:dyDescent="0.25">
      <c r="B26" s="9" t="s">
        <v>9</v>
      </c>
      <c r="C26" s="14"/>
      <c r="D26" s="10"/>
    </row>
    <row r="27" spans="2:5" x14ac:dyDescent="0.25">
      <c r="B27" s="11"/>
      <c r="C27" s="12"/>
      <c r="D27" s="13"/>
    </row>
  </sheetData>
  <pageMargins left="0.7" right="0.7" top="0.75" bottom="0.75" header="0.3" footer="0.3"/>
  <pageSetup paperSize="9" scale="9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1B40-925B-4D8A-BB75-1751C99D073F}">
  <dimension ref="A1:E30"/>
  <sheetViews>
    <sheetView topLeftCell="A16" workbookViewId="0">
      <selection activeCell="B25" sqref="B25:D31"/>
    </sheetView>
  </sheetViews>
  <sheetFormatPr defaultRowHeight="15" x14ac:dyDescent="0.25"/>
  <cols>
    <col min="2" max="2" width="30" customWidth="1"/>
    <col min="4" max="4" width="25.285156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79</v>
      </c>
    </row>
    <row r="3" spans="1:5" ht="18.75" x14ac:dyDescent="0.3">
      <c r="A3" s="2"/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80</v>
      </c>
      <c r="E5" s="4">
        <v>10</v>
      </c>
    </row>
    <row r="6" spans="1:5" x14ac:dyDescent="0.25">
      <c r="A6" t="s">
        <v>27</v>
      </c>
      <c r="B6" t="s">
        <v>25</v>
      </c>
      <c r="D6" t="s">
        <v>80</v>
      </c>
      <c r="E6" s="4">
        <v>10</v>
      </c>
    </row>
    <row r="7" spans="1:5" x14ac:dyDescent="0.25">
      <c r="A7" t="s">
        <v>27</v>
      </c>
      <c r="B7" t="s">
        <v>26</v>
      </c>
      <c r="D7" t="s">
        <v>80</v>
      </c>
      <c r="E7" s="4">
        <v>10</v>
      </c>
    </row>
    <row r="8" spans="1:5" x14ac:dyDescent="0.25">
      <c r="E8" s="4"/>
    </row>
    <row r="9" spans="1:5" x14ac:dyDescent="0.25">
      <c r="B9" s="3" t="s">
        <v>66</v>
      </c>
      <c r="E9" s="4"/>
    </row>
    <row r="10" spans="1:5" x14ac:dyDescent="0.25">
      <c r="A10" t="s">
        <v>67</v>
      </c>
      <c r="B10" t="s">
        <v>68</v>
      </c>
      <c r="C10">
        <v>135340</v>
      </c>
      <c r="D10" t="s">
        <v>81</v>
      </c>
      <c r="E10" s="4">
        <v>28.32</v>
      </c>
    </row>
    <row r="11" spans="1:5" x14ac:dyDescent="0.25">
      <c r="A11" t="s">
        <v>67</v>
      </c>
      <c r="B11" t="s">
        <v>73</v>
      </c>
      <c r="E11" s="4">
        <v>100</v>
      </c>
    </row>
    <row r="12" spans="1:5" x14ac:dyDescent="0.25">
      <c r="E12" s="4"/>
    </row>
    <row r="13" spans="1:5" x14ac:dyDescent="0.25">
      <c r="B13" s="3" t="s">
        <v>72</v>
      </c>
    </row>
    <row r="14" spans="1:5" x14ac:dyDescent="0.25">
      <c r="A14">
        <v>102309</v>
      </c>
      <c r="B14" t="s">
        <v>64</v>
      </c>
      <c r="C14">
        <v>166404</v>
      </c>
      <c r="D14" t="s">
        <v>82</v>
      </c>
      <c r="E14" s="4">
        <v>176.95</v>
      </c>
    </row>
    <row r="15" spans="1:5" x14ac:dyDescent="0.25">
      <c r="A15">
        <v>102310</v>
      </c>
      <c r="B15" t="s">
        <v>87</v>
      </c>
      <c r="C15">
        <v>1135</v>
      </c>
      <c r="D15" t="s">
        <v>88</v>
      </c>
      <c r="E15" s="4">
        <v>57</v>
      </c>
    </row>
    <row r="17" spans="2:5" x14ac:dyDescent="0.25">
      <c r="B17" s="3" t="s">
        <v>84</v>
      </c>
    </row>
    <row r="18" spans="2:5" x14ac:dyDescent="0.25">
      <c r="B18" t="s">
        <v>85</v>
      </c>
      <c r="E18" s="4">
        <v>650</v>
      </c>
    </row>
    <row r="19" spans="2:5" x14ac:dyDescent="0.25">
      <c r="B19" t="s">
        <v>86</v>
      </c>
      <c r="E19" s="4">
        <v>329.94</v>
      </c>
    </row>
    <row r="20" spans="2:5" x14ac:dyDescent="0.25">
      <c r="B20" t="s">
        <v>89</v>
      </c>
      <c r="E20" s="4">
        <v>176.95</v>
      </c>
    </row>
    <row r="21" spans="2:5" x14ac:dyDescent="0.25">
      <c r="B21" t="s">
        <v>90</v>
      </c>
      <c r="E21" s="4">
        <v>30</v>
      </c>
    </row>
    <row r="22" spans="2:5" x14ac:dyDescent="0.25">
      <c r="E22" s="4"/>
    </row>
    <row r="23" spans="2:5" x14ac:dyDescent="0.25">
      <c r="E23" s="4"/>
    </row>
    <row r="25" spans="2:5" x14ac:dyDescent="0.25">
      <c r="B25" s="5" t="s">
        <v>83</v>
      </c>
      <c r="C25" s="6"/>
      <c r="D25" s="8"/>
    </row>
    <row r="26" spans="2:5" x14ac:dyDescent="0.25">
      <c r="B26" s="9"/>
      <c r="C26" s="14"/>
      <c r="D26" s="10"/>
    </row>
    <row r="27" spans="2:5" x14ac:dyDescent="0.25">
      <c r="B27" s="9" t="s">
        <v>9</v>
      </c>
      <c r="C27" s="14"/>
      <c r="D27" s="10"/>
    </row>
    <row r="28" spans="2:5" x14ac:dyDescent="0.25">
      <c r="B28" s="9"/>
      <c r="C28" s="14"/>
      <c r="D28" s="10"/>
    </row>
    <row r="29" spans="2:5" x14ac:dyDescent="0.25">
      <c r="B29" s="9" t="s">
        <v>9</v>
      </c>
      <c r="C29" s="14"/>
      <c r="D29" s="10"/>
    </row>
    <row r="30" spans="2:5" x14ac:dyDescent="0.25">
      <c r="B30" s="11"/>
      <c r="C30" s="12"/>
      <c r="D30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28E5-E52F-4F6E-8D00-C8D0DAFFDA4B}">
  <dimension ref="A1:E32"/>
  <sheetViews>
    <sheetView topLeftCell="A13" workbookViewId="0">
      <selection activeCell="B27" sqref="B27:D32"/>
    </sheetView>
  </sheetViews>
  <sheetFormatPr defaultRowHeight="15" x14ac:dyDescent="0.25"/>
  <cols>
    <col min="2" max="2" width="31.42578125" customWidth="1"/>
    <col min="3" max="3" width="19.140625" customWidth="1"/>
    <col min="4" max="4" width="40.425781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96</v>
      </c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91</v>
      </c>
      <c r="E5" s="4">
        <v>10</v>
      </c>
    </row>
    <row r="6" spans="1:5" x14ac:dyDescent="0.25">
      <c r="A6" t="s">
        <v>27</v>
      </c>
      <c r="B6" t="s">
        <v>25</v>
      </c>
      <c r="D6" t="s">
        <v>91</v>
      </c>
      <c r="E6" s="4">
        <v>10</v>
      </c>
    </row>
    <row r="7" spans="1:5" x14ac:dyDescent="0.25">
      <c r="A7" t="s">
        <v>27</v>
      </c>
      <c r="B7" t="s">
        <v>26</v>
      </c>
      <c r="D7" t="s">
        <v>91</v>
      </c>
      <c r="E7" s="4">
        <v>10</v>
      </c>
    </row>
    <row r="8" spans="1:5" x14ac:dyDescent="0.25">
      <c r="E8" s="19">
        <f>SUM(E5:E7)</f>
        <v>30</v>
      </c>
    </row>
    <row r="9" spans="1:5" x14ac:dyDescent="0.25">
      <c r="B9" s="3" t="s">
        <v>66</v>
      </c>
      <c r="E9" s="4"/>
    </row>
    <row r="10" spans="1:5" x14ac:dyDescent="0.25">
      <c r="A10" t="s">
        <v>92</v>
      </c>
      <c r="B10" t="s">
        <v>93</v>
      </c>
      <c r="C10">
        <v>145051440</v>
      </c>
      <c r="D10" t="s">
        <v>94</v>
      </c>
      <c r="E10" s="4">
        <v>12.09</v>
      </c>
    </row>
    <row r="11" spans="1:5" x14ac:dyDescent="0.25">
      <c r="A11" t="s">
        <v>67</v>
      </c>
      <c r="B11" t="s">
        <v>64</v>
      </c>
      <c r="C11">
        <v>1680462</v>
      </c>
      <c r="D11" t="s">
        <v>95</v>
      </c>
      <c r="E11" s="4">
        <v>219.95</v>
      </c>
    </row>
    <row r="12" spans="1:5" x14ac:dyDescent="0.25">
      <c r="A12" t="s">
        <v>67</v>
      </c>
      <c r="B12" t="s">
        <v>33</v>
      </c>
      <c r="C12" s="22">
        <v>9147207501190700</v>
      </c>
      <c r="D12" t="s">
        <v>97</v>
      </c>
      <c r="E12" s="4">
        <v>14.88</v>
      </c>
    </row>
    <row r="13" spans="1:5" x14ac:dyDescent="0.25">
      <c r="E13" s="19">
        <f>SUM(E10:E12)</f>
        <v>246.92</v>
      </c>
    </row>
    <row r="14" spans="1:5" x14ac:dyDescent="0.25">
      <c r="B14" s="3" t="s">
        <v>72</v>
      </c>
    </row>
    <row r="15" spans="1:5" x14ac:dyDescent="0.25">
      <c r="A15">
        <v>102312</v>
      </c>
      <c r="B15" t="s">
        <v>12</v>
      </c>
      <c r="C15" t="s">
        <v>98</v>
      </c>
      <c r="D15" t="s">
        <v>99</v>
      </c>
      <c r="E15" s="4">
        <v>190.83</v>
      </c>
    </row>
    <row r="16" spans="1:5" x14ac:dyDescent="0.25">
      <c r="B16" t="s">
        <v>12</v>
      </c>
      <c r="C16">
        <v>51018</v>
      </c>
      <c r="D16" t="s">
        <v>107</v>
      </c>
      <c r="E16" s="4">
        <v>145</v>
      </c>
    </row>
    <row r="17" spans="1:5" x14ac:dyDescent="0.25">
      <c r="B17" t="s">
        <v>12</v>
      </c>
      <c r="C17">
        <v>51021</v>
      </c>
      <c r="D17" t="s">
        <v>112</v>
      </c>
      <c r="E17" s="4">
        <v>145</v>
      </c>
    </row>
    <row r="18" spans="1:5" x14ac:dyDescent="0.25">
      <c r="B18" t="s">
        <v>12</v>
      </c>
      <c r="C18">
        <v>51030</v>
      </c>
      <c r="D18" t="s">
        <v>108</v>
      </c>
      <c r="E18" s="4">
        <v>320</v>
      </c>
    </row>
    <row r="19" spans="1:5" x14ac:dyDescent="0.25">
      <c r="B19" t="s">
        <v>109</v>
      </c>
      <c r="C19">
        <v>5922</v>
      </c>
      <c r="D19" t="s">
        <v>110</v>
      </c>
      <c r="E19" s="4">
        <v>450</v>
      </c>
    </row>
    <row r="20" spans="1:5" x14ac:dyDescent="0.25">
      <c r="A20">
        <v>102313</v>
      </c>
      <c r="B20" t="s">
        <v>102</v>
      </c>
      <c r="C20" s="23" t="s">
        <v>103</v>
      </c>
      <c r="D20" t="s">
        <v>104</v>
      </c>
      <c r="E20" s="4">
        <v>280</v>
      </c>
    </row>
    <row r="21" spans="1:5" x14ac:dyDescent="0.25">
      <c r="A21">
        <v>102314</v>
      </c>
      <c r="B21" t="s">
        <v>100</v>
      </c>
      <c r="D21" t="s">
        <v>101</v>
      </c>
      <c r="E21">
        <v>73.319999999999993</v>
      </c>
    </row>
    <row r="22" spans="1:5" x14ac:dyDescent="0.25">
      <c r="A22">
        <v>102315</v>
      </c>
      <c r="B22" t="s">
        <v>16</v>
      </c>
      <c r="C22" t="s">
        <v>105</v>
      </c>
      <c r="D22" t="s">
        <v>106</v>
      </c>
      <c r="E22" s="4">
        <v>90</v>
      </c>
    </row>
    <row r="23" spans="1:5" x14ac:dyDescent="0.25">
      <c r="E23" s="19">
        <f>SUM(E15:E22)</f>
        <v>1694.1499999999999</v>
      </c>
    </row>
    <row r="27" spans="1:5" x14ac:dyDescent="0.25">
      <c r="B27" s="5" t="s">
        <v>111</v>
      </c>
      <c r="C27" s="6"/>
      <c r="D27" s="8"/>
    </row>
    <row r="28" spans="1:5" x14ac:dyDescent="0.25">
      <c r="B28" s="9"/>
      <c r="C28" s="14"/>
      <c r="D28" s="10"/>
    </row>
    <row r="29" spans="1:5" x14ac:dyDescent="0.25">
      <c r="B29" s="9" t="s">
        <v>9</v>
      </c>
      <c r="C29" s="14"/>
      <c r="D29" s="10"/>
    </row>
    <row r="30" spans="1:5" x14ac:dyDescent="0.25">
      <c r="B30" s="9"/>
      <c r="C30" s="14"/>
      <c r="D30" s="10"/>
    </row>
    <row r="31" spans="1:5" x14ac:dyDescent="0.25">
      <c r="B31" s="9" t="s">
        <v>9</v>
      </c>
      <c r="C31" s="14"/>
      <c r="D31" s="10"/>
    </row>
    <row r="32" spans="1:5" x14ac:dyDescent="0.25">
      <c r="B32" s="11"/>
      <c r="C32" s="12"/>
      <c r="D32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8CF2-939C-49E5-9F88-D5CF15919386}">
  <dimension ref="A1:E30"/>
  <sheetViews>
    <sheetView topLeftCell="A13" workbookViewId="0">
      <selection activeCell="C25" sqref="C25:E30"/>
    </sheetView>
  </sheetViews>
  <sheetFormatPr defaultRowHeight="15" x14ac:dyDescent="0.25"/>
  <cols>
    <col min="2" max="2" width="28.5703125" customWidth="1"/>
    <col min="3" max="3" width="16.7109375" customWidth="1"/>
    <col min="4" max="4" width="42.1406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113</v>
      </c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127</v>
      </c>
      <c r="E5" s="4">
        <v>20</v>
      </c>
    </row>
    <row r="6" spans="1:5" x14ac:dyDescent="0.25">
      <c r="A6" t="s">
        <v>27</v>
      </c>
      <c r="B6" t="s">
        <v>25</v>
      </c>
      <c r="D6" t="s">
        <v>127</v>
      </c>
      <c r="E6" s="4">
        <v>20</v>
      </c>
    </row>
    <row r="7" spans="1:5" x14ac:dyDescent="0.25">
      <c r="A7" t="s">
        <v>27</v>
      </c>
      <c r="B7" t="s">
        <v>26</v>
      </c>
      <c r="D7" t="s">
        <v>127</v>
      </c>
      <c r="E7" s="4">
        <v>20</v>
      </c>
    </row>
    <row r="8" spans="1:5" x14ac:dyDescent="0.25">
      <c r="E8" s="19">
        <f>SUM(E5:E7)</f>
        <v>60</v>
      </c>
    </row>
    <row r="12" spans="1:5" x14ac:dyDescent="0.25">
      <c r="B12" s="3" t="s">
        <v>72</v>
      </c>
    </row>
    <row r="13" spans="1:5" x14ac:dyDescent="0.25">
      <c r="B13" t="s">
        <v>114</v>
      </c>
      <c r="D13" t="s">
        <v>115</v>
      </c>
      <c r="E13" s="4">
        <v>1000</v>
      </c>
    </row>
    <row r="14" spans="1:5" x14ac:dyDescent="0.25">
      <c r="B14" t="s">
        <v>16</v>
      </c>
      <c r="C14" t="s">
        <v>117</v>
      </c>
      <c r="D14" t="s">
        <v>116</v>
      </c>
      <c r="E14" s="4">
        <v>31.5</v>
      </c>
    </row>
    <row r="15" spans="1:5" x14ac:dyDescent="0.25">
      <c r="B15" t="s">
        <v>16</v>
      </c>
      <c r="C15" t="s">
        <v>118</v>
      </c>
      <c r="D15" t="s">
        <v>119</v>
      </c>
      <c r="E15" s="4">
        <v>54</v>
      </c>
    </row>
    <row r="16" spans="1:5" x14ac:dyDescent="0.25">
      <c r="B16" t="s">
        <v>16</v>
      </c>
      <c r="C16" t="s">
        <v>120</v>
      </c>
      <c r="D16" t="s">
        <v>121</v>
      </c>
      <c r="E16" s="4">
        <v>67.5</v>
      </c>
    </row>
    <row r="17" spans="2:5" x14ac:dyDescent="0.25">
      <c r="B17" t="s">
        <v>123</v>
      </c>
      <c r="C17" t="s">
        <v>122</v>
      </c>
      <c r="D17" t="s">
        <v>124</v>
      </c>
      <c r="E17" s="4">
        <v>358.5</v>
      </c>
    </row>
    <row r="18" spans="2:5" x14ac:dyDescent="0.25">
      <c r="B18" t="s">
        <v>125</v>
      </c>
      <c r="C18" s="23" t="s">
        <v>126</v>
      </c>
      <c r="D18" t="s">
        <v>128</v>
      </c>
      <c r="E18" s="4">
        <v>200</v>
      </c>
    </row>
    <row r="19" spans="2:5" x14ac:dyDescent="0.25">
      <c r="B19" t="s">
        <v>129</v>
      </c>
      <c r="C19">
        <v>51045</v>
      </c>
      <c r="D19" t="s">
        <v>130</v>
      </c>
      <c r="E19" s="4">
        <v>145</v>
      </c>
    </row>
    <row r="20" spans="2:5" x14ac:dyDescent="0.25">
      <c r="B20" t="s">
        <v>132</v>
      </c>
      <c r="C20" t="s">
        <v>133</v>
      </c>
      <c r="D20" t="s">
        <v>134</v>
      </c>
      <c r="E20" s="4">
        <v>373</v>
      </c>
    </row>
    <row r="21" spans="2:5" x14ac:dyDescent="0.25">
      <c r="E21" s="19">
        <f>SUM(E13:E20)</f>
        <v>2229.5</v>
      </c>
    </row>
    <row r="22" spans="2:5" x14ac:dyDescent="0.25">
      <c r="B22" s="3" t="s">
        <v>132</v>
      </c>
      <c r="E22" s="4"/>
    </row>
    <row r="23" spans="2:5" x14ac:dyDescent="0.25">
      <c r="B23" t="s">
        <v>135</v>
      </c>
      <c r="C23" t="s">
        <v>136</v>
      </c>
      <c r="D23" t="s">
        <v>137</v>
      </c>
      <c r="E23" s="19">
        <v>45</v>
      </c>
    </row>
    <row r="25" spans="2:5" x14ac:dyDescent="0.25">
      <c r="C25" s="5" t="s">
        <v>131</v>
      </c>
      <c r="D25" s="6"/>
      <c r="E25" s="8"/>
    </row>
    <row r="26" spans="2:5" x14ac:dyDescent="0.25">
      <c r="C26" s="9"/>
      <c r="D26" s="14"/>
      <c r="E26" s="10"/>
    </row>
    <row r="27" spans="2:5" x14ac:dyDescent="0.25">
      <c r="C27" s="9" t="s">
        <v>9</v>
      </c>
      <c r="D27" s="14"/>
      <c r="E27" s="10"/>
    </row>
    <row r="28" spans="2:5" x14ac:dyDescent="0.25">
      <c r="C28" s="9"/>
      <c r="D28" s="14"/>
      <c r="E28" s="10"/>
    </row>
    <row r="29" spans="2:5" x14ac:dyDescent="0.25">
      <c r="C29" s="9" t="s">
        <v>9</v>
      </c>
      <c r="D29" s="14"/>
      <c r="E29" s="10"/>
    </row>
    <row r="30" spans="2:5" x14ac:dyDescent="0.25">
      <c r="C30" s="11"/>
      <c r="D30" s="12"/>
      <c r="E30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62F3-2CFA-4F13-9076-7F211877070B}">
  <sheetPr>
    <pageSetUpPr fitToPage="1"/>
  </sheetPr>
  <dimension ref="A1:E39"/>
  <sheetViews>
    <sheetView topLeftCell="A7" workbookViewId="0">
      <selection activeCell="B13" sqref="B13"/>
    </sheetView>
  </sheetViews>
  <sheetFormatPr defaultRowHeight="15" x14ac:dyDescent="0.25"/>
  <cols>
    <col min="2" max="2" width="25.42578125" customWidth="1"/>
    <col min="3" max="3" width="26" customWidth="1"/>
    <col min="4" max="4" width="39.1406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138</v>
      </c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139</v>
      </c>
      <c r="E5" s="4">
        <v>10</v>
      </c>
    </row>
    <row r="6" spans="1:5" x14ac:dyDescent="0.25">
      <c r="A6" t="s">
        <v>27</v>
      </c>
      <c r="B6" t="s">
        <v>25</v>
      </c>
      <c r="D6" t="s">
        <v>139</v>
      </c>
      <c r="E6" s="4">
        <v>10</v>
      </c>
    </row>
    <row r="7" spans="1:5" x14ac:dyDescent="0.25">
      <c r="A7" t="s">
        <v>27</v>
      </c>
      <c r="B7" t="s">
        <v>26</v>
      </c>
      <c r="D7" t="s">
        <v>139</v>
      </c>
      <c r="E7" s="4">
        <v>10</v>
      </c>
    </row>
    <row r="8" spans="1:5" x14ac:dyDescent="0.25">
      <c r="E8" s="19">
        <f>SUM(E5:E7)</f>
        <v>30</v>
      </c>
    </row>
    <row r="9" spans="1:5" x14ac:dyDescent="0.25">
      <c r="B9" s="3" t="s">
        <v>66</v>
      </c>
    </row>
    <row r="10" spans="1:5" x14ac:dyDescent="0.25">
      <c r="B10" t="s">
        <v>33</v>
      </c>
      <c r="C10" s="23" t="s">
        <v>152</v>
      </c>
      <c r="D10" t="s">
        <v>153</v>
      </c>
      <c r="E10" s="4">
        <v>94.52</v>
      </c>
    </row>
    <row r="11" spans="1:5" x14ac:dyDescent="0.25">
      <c r="B11" t="s">
        <v>154</v>
      </c>
      <c r="C11">
        <v>1803877</v>
      </c>
      <c r="D11" t="s">
        <v>155</v>
      </c>
      <c r="E11" s="4">
        <v>197.95</v>
      </c>
    </row>
    <row r="12" spans="1:5" x14ac:dyDescent="0.25">
      <c r="E12" s="21">
        <f>SUM(E10:E11)</f>
        <v>292.46999999999997</v>
      </c>
    </row>
    <row r="13" spans="1:5" x14ac:dyDescent="0.25">
      <c r="B13" s="3" t="s">
        <v>72</v>
      </c>
    </row>
    <row r="14" spans="1:5" x14ac:dyDescent="0.25">
      <c r="A14">
        <v>102322</v>
      </c>
      <c r="B14" t="s">
        <v>140</v>
      </c>
      <c r="C14">
        <v>1285</v>
      </c>
      <c r="D14" t="s">
        <v>141</v>
      </c>
      <c r="E14" s="4">
        <v>57</v>
      </c>
    </row>
    <row r="15" spans="1:5" x14ac:dyDescent="0.25">
      <c r="A15">
        <v>102323</v>
      </c>
      <c r="B15" t="s">
        <v>142</v>
      </c>
      <c r="C15" t="s">
        <v>143</v>
      </c>
      <c r="D15" t="s">
        <v>144</v>
      </c>
      <c r="E15" s="4">
        <v>67.5</v>
      </c>
    </row>
    <row r="16" spans="1:5" x14ac:dyDescent="0.25">
      <c r="A16">
        <v>102323</v>
      </c>
      <c r="B16" t="s">
        <v>142</v>
      </c>
      <c r="C16" t="s">
        <v>145</v>
      </c>
      <c r="D16" t="s">
        <v>146</v>
      </c>
      <c r="E16" s="4">
        <v>108</v>
      </c>
    </row>
    <row r="17" spans="1:5" x14ac:dyDescent="0.25">
      <c r="A17">
        <v>102324</v>
      </c>
      <c r="B17" t="s">
        <v>147</v>
      </c>
      <c r="C17" t="s">
        <v>149</v>
      </c>
      <c r="D17" t="s">
        <v>148</v>
      </c>
      <c r="E17" s="4">
        <v>720</v>
      </c>
    </row>
    <row r="18" spans="1:5" x14ac:dyDescent="0.25">
      <c r="A18">
        <v>102324</v>
      </c>
      <c r="B18" t="s">
        <v>147</v>
      </c>
      <c r="C18" t="s">
        <v>149</v>
      </c>
      <c r="D18" t="s">
        <v>150</v>
      </c>
      <c r="E18" s="4">
        <v>462</v>
      </c>
    </row>
    <row r="19" spans="1:5" x14ac:dyDescent="0.25">
      <c r="A19">
        <v>102324</v>
      </c>
      <c r="B19" t="s">
        <v>147</v>
      </c>
      <c r="C19" t="s">
        <v>149</v>
      </c>
      <c r="D19" t="s">
        <v>151</v>
      </c>
      <c r="E19" s="4">
        <v>72</v>
      </c>
    </row>
    <row r="20" spans="1:5" x14ac:dyDescent="0.25">
      <c r="A20">
        <v>102325</v>
      </c>
      <c r="B20" t="s">
        <v>156</v>
      </c>
      <c r="C20" t="s">
        <v>157</v>
      </c>
      <c r="D20" t="s">
        <v>158</v>
      </c>
      <c r="E20" s="4">
        <v>225</v>
      </c>
    </row>
    <row r="21" spans="1:5" x14ac:dyDescent="0.25">
      <c r="A21">
        <v>102326</v>
      </c>
      <c r="B21" t="s">
        <v>162</v>
      </c>
      <c r="C21" t="s">
        <v>163</v>
      </c>
      <c r="D21" t="s">
        <v>164</v>
      </c>
      <c r="E21" s="4">
        <v>624.83000000000004</v>
      </c>
    </row>
    <row r="22" spans="1:5" x14ac:dyDescent="0.25">
      <c r="A22" t="s">
        <v>170</v>
      </c>
      <c r="B22" t="s">
        <v>165</v>
      </c>
      <c r="C22" t="s">
        <v>166</v>
      </c>
      <c r="D22" t="s">
        <v>167</v>
      </c>
      <c r="E22" s="4">
        <v>40</v>
      </c>
    </row>
    <row r="23" spans="1:5" x14ac:dyDescent="0.25">
      <c r="A23">
        <v>102327</v>
      </c>
      <c r="B23" t="s">
        <v>168</v>
      </c>
      <c r="C23">
        <v>2709</v>
      </c>
      <c r="D23" t="s">
        <v>169</v>
      </c>
      <c r="E23" s="4">
        <v>42</v>
      </c>
    </row>
    <row r="24" spans="1:5" x14ac:dyDescent="0.25">
      <c r="A24">
        <v>102328</v>
      </c>
      <c r="B24" t="s">
        <v>176</v>
      </c>
      <c r="D24" t="s">
        <v>177</v>
      </c>
      <c r="E24" s="4">
        <v>30</v>
      </c>
    </row>
    <row r="25" spans="1:5" x14ac:dyDescent="0.25">
      <c r="B25" t="s">
        <v>160</v>
      </c>
      <c r="D25" t="s">
        <v>161</v>
      </c>
      <c r="E25" s="4"/>
    </row>
    <row r="26" spans="1:5" x14ac:dyDescent="0.25">
      <c r="E26" s="21">
        <f>SUM(E14:E24)</f>
        <v>2448.33</v>
      </c>
    </row>
    <row r="27" spans="1:5" x14ac:dyDescent="0.25">
      <c r="B27" s="3" t="s">
        <v>171</v>
      </c>
      <c r="E27" s="21"/>
    </row>
    <row r="28" spans="1:5" x14ac:dyDescent="0.25">
      <c r="A28" t="s">
        <v>67</v>
      </c>
      <c r="B28" t="s">
        <v>172</v>
      </c>
      <c r="D28" t="s">
        <v>173</v>
      </c>
      <c r="E28" s="24">
        <v>65.31</v>
      </c>
    </row>
    <row r="29" spans="1:5" x14ac:dyDescent="0.25">
      <c r="A29" t="s">
        <v>27</v>
      </c>
      <c r="B29" t="s">
        <v>135</v>
      </c>
      <c r="D29" t="s">
        <v>174</v>
      </c>
      <c r="E29" s="24">
        <v>36</v>
      </c>
    </row>
    <row r="30" spans="1:5" x14ac:dyDescent="0.25">
      <c r="A30">
        <v>100002</v>
      </c>
      <c r="B30" t="s">
        <v>172</v>
      </c>
      <c r="D30" t="s">
        <v>175</v>
      </c>
      <c r="E30" s="24">
        <v>90</v>
      </c>
    </row>
    <row r="31" spans="1:5" x14ac:dyDescent="0.25">
      <c r="E31" s="21">
        <f>SUM(E28:E30)</f>
        <v>191.31</v>
      </c>
    </row>
    <row r="33" spans="3:5" x14ac:dyDescent="0.25">
      <c r="C33" s="5" t="s">
        <v>159</v>
      </c>
      <c r="D33" s="6"/>
      <c r="E33" s="8"/>
    </row>
    <row r="34" spans="3:5" x14ac:dyDescent="0.25">
      <c r="C34" s="9"/>
      <c r="D34" s="14"/>
      <c r="E34" s="10"/>
    </row>
    <row r="35" spans="3:5" x14ac:dyDescent="0.25">
      <c r="C35" s="9" t="s">
        <v>9</v>
      </c>
      <c r="D35" s="14"/>
      <c r="E35" s="10"/>
    </row>
    <row r="36" spans="3:5" x14ac:dyDescent="0.25">
      <c r="C36" s="9"/>
      <c r="D36" s="14"/>
      <c r="E36" s="10"/>
    </row>
    <row r="37" spans="3:5" x14ac:dyDescent="0.25">
      <c r="C37" s="9" t="s">
        <v>9</v>
      </c>
      <c r="D37" s="14"/>
      <c r="E37" s="10"/>
    </row>
    <row r="38" spans="3:5" x14ac:dyDescent="0.25">
      <c r="C38" s="9"/>
      <c r="D38" s="14"/>
      <c r="E38" s="10"/>
    </row>
    <row r="39" spans="3:5" x14ac:dyDescent="0.25">
      <c r="C39" s="11"/>
      <c r="D39" s="12"/>
      <c r="E39" s="13"/>
    </row>
  </sheetData>
  <pageMargins left="0.7" right="0.7" top="0.75" bottom="0.75" header="0.3" footer="0.3"/>
  <pageSetup paperSize="9" scale="86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999A-5AD5-4261-851C-DA3B7FF4E579}">
  <dimension ref="A1:E27"/>
  <sheetViews>
    <sheetView topLeftCell="A16" workbookViewId="0">
      <selection activeCell="C21" sqref="C21:E27"/>
    </sheetView>
  </sheetViews>
  <sheetFormatPr defaultRowHeight="15" x14ac:dyDescent="0.25"/>
  <cols>
    <col min="2" max="2" width="29" bestFit="1" customWidth="1"/>
    <col min="3" max="3" width="17.7109375" customWidth="1"/>
    <col min="4" max="4" width="37.1406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178</v>
      </c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139</v>
      </c>
      <c r="E5" s="4">
        <v>10</v>
      </c>
    </row>
    <row r="6" spans="1:5" x14ac:dyDescent="0.25">
      <c r="A6" t="s">
        <v>27</v>
      </c>
      <c r="B6" t="s">
        <v>25</v>
      </c>
      <c r="D6" t="s">
        <v>139</v>
      </c>
      <c r="E6" s="4">
        <v>10</v>
      </c>
    </row>
    <row r="7" spans="1:5" x14ac:dyDescent="0.25">
      <c r="A7" t="s">
        <v>27</v>
      </c>
      <c r="B7" t="s">
        <v>26</v>
      </c>
      <c r="D7" t="s">
        <v>139</v>
      </c>
      <c r="E7" s="4">
        <v>10</v>
      </c>
    </row>
    <row r="8" spans="1:5" x14ac:dyDescent="0.25">
      <c r="E8" s="19">
        <f>SUM(E5:E7)</f>
        <v>30</v>
      </c>
    </row>
    <row r="9" spans="1:5" x14ac:dyDescent="0.25">
      <c r="B9" s="3" t="s">
        <v>66</v>
      </c>
    </row>
    <row r="10" spans="1:5" x14ac:dyDescent="0.25">
      <c r="A10" t="s">
        <v>67</v>
      </c>
      <c r="B10" t="s">
        <v>154</v>
      </c>
      <c r="C10">
        <v>1854100</v>
      </c>
      <c r="D10" t="s">
        <v>179</v>
      </c>
      <c r="E10" s="4">
        <v>244.95</v>
      </c>
    </row>
    <row r="11" spans="1:5" x14ac:dyDescent="0.25">
      <c r="E11" s="21">
        <f>SUM(E10:E10)</f>
        <v>244.95</v>
      </c>
    </row>
    <row r="12" spans="1:5" x14ac:dyDescent="0.25">
      <c r="B12" s="3" t="s">
        <v>72</v>
      </c>
    </row>
    <row r="13" spans="1:5" x14ac:dyDescent="0.25">
      <c r="B13" t="s">
        <v>185</v>
      </c>
      <c r="D13" t="s">
        <v>184</v>
      </c>
      <c r="E13">
        <v>186.34</v>
      </c>
    </row>
    <row r="15" spans="1:5" x14ac:dyDescent="0.25">
      <c r="E15" s="21">
        <f>SUM(E4:E13)</f>
        <v>736.24</v>
      </c>
    </row>
    <row r="16" spans="1:5" x14ac:dyDescent="0.25">
      <c r="B16" s="3" t="s">
        <v>171</v>
      </c>
      <c r="E16" s="21"/>
    </row>
    <row r="17" spans="1:5" x14ac:dyDescent="0.25">
      <c r="A17" t="s">
        <v>27</v>
      </c>
      <c r="B17" t="s">
        <v>135</v>
      </c>
      <c r="D17" t="s">
        <v>180</v>
      </c>
      <c r="E17" s="24">
        <v>36</v>
      </c>
    </row>
    <row r="18" spans="1:5" x14ac:dyDescent="0.25">
      <c r="A18" t="s">
        <v>92</v>
      </c>
      <c r="B18" t="s">
        <v>181</v>
      </c>
      <c r="C18" t="s">
        <v>183</v>
      </c>
      <c r="D18" t="s">
        <v>182</v>
      </c>
      <c r="E18" s="24">
        <v>40.18</v>
      </c>
    </row>
    <row r="19" spans="1:5" x14ac:dyDescent="0.25">
      <c r="E19" s="21">
        <f>SUM(E17:E18)</f>
        <v>76.180000000000007</v>
      </c>
    </row>
    <row r="21" spans="1:5" x14ac:dyDescent="0.25">
      <c r="C21" s="5" t="s">
        <v>186</v>
      </c>
      <c r="D21" s="6"/>
      <c r="E21" s="8"/>
    </row>
    <row r="22" spans="1:5" x14ac:dyDescent="0.25">
      <c r="C22" s="9"/>
      <c r="D22" s="14"/>
      <c r="E22" s="10"/>
    </row>
    <row r="23" spans="1:5" x14ac:dyDescent="0.25">
      <c r="C23" s="9" t="s">
        <v>9</v>
      </c>
      <c r="D23" s="14"/>
      <c r="E23" s="10"/>
    </row>
    <row r="24" spans="1:5" x14ac:dyDescent="0.25">
      <c r="C24" s="9"/>
      <c r="D24" s="14"/>
      <c r="E24" s="10"/>
    </row>
    <row r="25" spans="1:5" x14ac:dyDescent="0.25">
      <c r="C25" s="9" t="s">
        <v>9</v>
      </c>
      <c r="D25" s="14"/>
      <c r="E25" s="10"/>
    </row>
    <row r="26" spans="1:5" x14ac:dyDescent="0.25">
      <c r="C26" s="9"/>
      <c r="D26" s="14"/>
      <c r="E26" s="10"/>
    </row>
    <row r="27" spans="1:5" x14ac:dyDescent="0.25">
      <c r="C27" s="11"/>
      <c r="D27" s="12"/>
      <c r="E27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572D-16FD-43CB-8BED-47071893540E}">
  <dimension ref="A1:F31"/>
  <sheetViews>
    <sheetView tabSelected="1" topLeftCell="A4" workbookViewId="0">
      <selection activeCell="C17" sqref="C17"/>
    </sheetView>
  </sheetViews>
  <sheetFormatPr defaultRowHeight="15" x14ac:dyDescent="0.25"/>
  <cols>
    <col min="2" max="2" width="27.28515625" customWidth="1"/>
    <col min="4" max="4" width="29.5703125" customWidth="1"/>
  </cols>
  <sheetData>
    <row r="1" spans="1:5" ht="21" x14ac:dyDescent="0.35">
      <c r="A1" s="20" t="s">
        <v>0</v>
      </c>
      <c r="B1" s="20"/>
      <c r="C1" s="20"/>
      <c r="D1" s="20" t="s">
        <v>60</v>
      </c>
    </row>
    <row r="2" spans="1:5" ht="18.75" x14ac:dyDescent="0.3">
      <c r="A2" s="2" t="s">
        <v>178</v>
      </c>
    </row>
    <row r="4" spans="1:5" ht="18.75" x14ac:dyDescent="0.3">
      <c r="A4" s="2"/>
      <c r="B4" s="3" t="s">
        <v>49</v>
      </c>
      <c r="C4" t="s">
        <v>50</v>
      </c>
      <c r="E4" t="s">
        <v>50</v>
      </c>
    </row>
    <row r="5" spans="1:5" x14ac:dyDescent="0.25">
      <c r="A5" t="s">
        <v>27</v>
      </c>
      <c r="B5" t="s">
        <v>24</v>
      </c>
      <c r="D5" t="s">
        <v>187</v>
      </c>
      <c r="E5" s="4">
        <v>10</v>
      </c>
    </row>
    <row r="6" spans="1:5" x14ac:dyDescent="0.25">
      <c r="A6" t="s">
        <v>27</v>
      </c>
      <c r="B6" t="s">
        <v>25</v>
      </c>
      <c r="D6" t="s">
        <v>187</v>
      </c>
      <c r="E6" s="4">
        <v>10</v>
      </c>
    </row>
    <row r="7" spans="1:5" x14ac:dyDescent="0.25">
      <c r="A7" t="s">
        <v>27</v>
      </c>
      <c r="B7" t="s">
        <v>26</v>
      </c>
      <c r="D7" t="s">
        <v>187</v>
      </c>
      <c r="E7" s="4">
        <v>10</v>
      </c>
    </row>
    <row r="8" spans="1:5" x14ac:dyDescent="0.25">
      <c r="E8" s="19">
        <f>SUM(E5:E7)</f>
        <v>30</v>
      </c>
    </row>
    <row r="9" spans="1:5" x14ac:dyDescent="0.25">
      <c r="B9" s="3" t="s">
        <v>66</v>
      </c>
    </row>
    <row r="10" spans="1:5" x14ac:dyDescent="0.25">
      <c r="E10" s="4"/>
    </row>
    <row r="11" spans="1:5" x14ac:dyDescent="0.25">
      <c r="E11" s="4"/>
    </row>
    <row r="12" spans="1:5" x14ac:dyDescent="0.25">
      <c r="B12" s="3" t="s">
        <v>72</v>
      </c>
      <c r="E12" s="4"/>
    </row>
    <row r="13" spans="1:5" x14ac:dyDescent="0.25">
      <c r="B13" t="s">
        <v>185</v>
      </c>
      <c r="D13" t="s">
        <v>192</v>
      </c>
      <c r="E13" s="4"/>
    </row>
    <row r="14" spans="1:5" x14ac:dyDescent="0.25">
      <c r="E14" s="4"/>
    </row>
    <row r="15" spans="1:5" x14ac:dyDescent="0.25">
      <c r="B15" t="s">
        <v>12</v>
      </c>
      <c r="C15">
        <v>51071</v>
      </c>
      <c r="D15" t="s">
        <v>194</v>
      </c>
      <c r="E15" s="4">
        <v>45.83</v>
      </c>
    </row>
    <row r="16" spans="1:5" x14ac:dyDescent="0.25">
      <c r="B16" t="s">
        <v>189</v>
      </c>
      <c r="D16" t="s">
        <v>190</v>
      </c>
      <c r="E16" s="4">
        <v>125</v>
      </c>
    </row>
    <row r="17" spans="2:6" x14ac:dyDescent="0.25">
      <c r="E17" s="4"/>
    </row>
    <row r="18" spans="2:6" x14ac:dyDescent="0.25">
      <c r="E18" s="4"/>
    </row>
    <row r="19" spans="2:6" x14ac:dyDescent="0.25">
      <c r="B19" s="3" t="s">
        <v>171</v>
      </c>
    </row>
    <row r="20" spans="2:6" x14ac:dyDescent="0.25">
      <c r="B20" t="s">
        <v>188</v>
      </c>
      <c r="D20" t="s">
        <v>191</v>
      </c>
      <c r="E20">
        <v>16.309999999999999</v>
      </c>
    </row>
    <row r="25" spans="2:6" x14ac:dyDescent="0.25">
      <c r="D25" s="5" t="s">
        <v>193</v>
      </c>
      <c r="E25" s="6"/>
      <c r="F25" s="8"/>
    </row>
    <row r="26" spans="2:6" x14ac:dyDescent="0.25">
      <c r="D26" s="9"/>
      <c r="E26" s="14"/>
      <c r="F26" s="10"/>
    </row>
    <row r="27" spans="2:6" x14ac:dyDescent="0.25">
      <c r="D27" s="9" t="s">
        <v>9</v>
      </c>
      <c r="E27" s="14"/>
      <c r="F27" s="10"/>
    </row>
    <row r="28" spans="2:6" x14ac:dyDescent="0.25">
      <c r="D28" s="9"/>
      <c r="E28" s="14"/>
      <c r="F28" s="10"/>
    </row>
    <row r="29" spans="2:6" x14ac:dyDescent="0.25">
      <c r="D29" s="9" t="s">
        <v>9</v>
      </c>
      <c r="E29" s="14"/>
      <c r="F29" s="10"/>
    </row>
    <row r="30" spans="2:6" x14ac:dyDescent="0.25">
      <c r="D30" s="9"/>
      <c r="E30" s="14"/>
      <c r="F30" s="10"/>
    </row>
    <row r="31" spans="2:6" x14ac:dyDescent="0.25">
      <c r="D31" s="11"/>
      <c r="E31" s="12"/>
      <c r="F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 </vt:lpstr>
      <vt:lpstr>May</vt:lpstr>
      <vt:lpstr>June</vt:lpstr>
      <vt:lpstr>July</vt:lpstr>
      <vt:lpstr>Sept </vt:lpstr>
      <vt:lpstr>Oct</vt:lpstr>
      <vt:lpstr>Nov</vt:lpstr>
      <vt:lpstr>Dec</vt:lpstr>
      <vt:lpstr>Jan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2019-12-01T10:34:05Z</cp:lastPrinted>
  <dcterms:created xsi:type="dcterms:W3CDTF">2019-03-20T17:51:57Z</dcterms:created>
  <dcterms:modified xsi:type="dcterms:W3CDTF">2019-12-14T19:48:48Z</dcterms:modified>
</cp:coreProperties>
</file>